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irlscoutsp2p.sharepoint.com/sites/GSCP2PShare/Shared Documents/Product Sales/Cookie Program/2026/Website Updates for 2026/"/>
    </mc:Choice>
  </mc:AlternateContent>
  <xr:revisionPtr revIDLastSave="28" documentId="8_{8BD36688-E5A0-430C-BB20-6920C5808D24}" xr6:coauthVersionLast="47" xr6:coauthVersionMax="47" xr10:uidLastSave="{91D797F6-8F5A-40D8-923E-33E970EB24CE}"/>
  <workbookProtection workbookAlgorithmName="SHA-512" workbookHashValue="ILJDCaLjS2fEdFSsZUxEhI8tIV/GSKYArUb7sa9kOwhzAPzZA/HAchK/Py74jUho5TbieB39avcLn7mMRx/5Tw==" workbookSaltValue="8Xk1HmaMuoAcNDdp2iwupw==" workbookSpinCount="100000" lockStructure="1"/>
  <bookViews>
    <workbookView xWindow="-108" yWindow="-108" windowWidth="23256" windowHeight="12456" xr2:uid="{00000000-000D-0000-FFFF-FFFF00000000}"/>
  </bookViews>
  <sheets>
    <sheet name="Troop Initial Order" sheetId="1" r:id="rId1"/>
  </sheets>
  <definedNames>
    <definedName name="_xlnm.Print_Area" localSheetId="0">'Troop Initial Order'!$A$1:$F$29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2" i="1" l="1"/>
  <c r="D21" i="1"/>
  <c r="D20" i="1"/>
  <c r="D19" i="1"/>
  <c r="D18" i="1"/>
  <c r="D17" i="1"/>
  <c r="D16" i="1"/>
  <c r="D15" i="1"/>
  <c r="D7" i="1"/>
  <c r="A25" i="1" s="1"/>
  <c r="E23" i="1"/>
  <c r="D8" i="1" s="1"/>
  <c r="C23" i="1"/>
  <c r="D23" i="1" l="1"/>
  <c r="E25" i="1"/>
</calcChain>
</file>

<file path=xl/sharedStrings.xml><?xml version="1.0" encoding="utf-8"?>
<sst xmlns="http://schemas.openxmlformats.org/spreadsheetml/2006/main" count="30" uniqueCount="28">
  <si>
    <t>INITIAL ORDER WORKSHEET FOR RETURNING TROOPS</t>
  </si>
  <si>
    <t>Complete all yellow highlighted cells</t>
  </si>
  <si>
    <t xml:space="preserve">Troop </t>
  </si>
  <si>
    <t>Troop Sales Information</t>
  </si>
  <si>
    <t># of Girls Selling</t>
  </si>
  <si>
    <t>Troop per girl average goal</t>
  </si>
  <si>
    <t>Packages to reach troop PGA goal</t>
  </si>
  <si>
    <t xml:space="preserve"> </t>
  </si>
  <si>
    <t>ALL VARIETIES ARE SHIPPED IN CASES OF 12 PACKAGES</t>
  </si>
  <si>
    <t>Order - in FULL CASES ONLY</t>
  </si>
  <si>
    <t>Adventurefuls!</t>
  </si>
  <si>
    <t>Lemonades</t>
  </si>
  <si>
    <t>Trefoils</t>
  </si>
  <si>
    <t xml:space="preserve">Thin Mint </t>
  </si>
  <si>
    <t>Peanut Butter Patties</t>
  </si>
  <si>
    <t>Caramel deLites</t>
  </si>
  <si>
    <t>Peanut Butter Sandwich</t>
  </si>
  <si>
    <t>CASE TOTAL</t>
  </si>
  <si>
    <t>Cases - Total to reach troop goal</t>
  </si>
  <si>
    <t>Cases</t>
  </si>
  <si>
    <t>Current per girl average based on 2026 Initial Order</t>
  </si>
  <si>
    <t>2025 Cases Sold (use Smart Cookies archived reports-Total Sales Summary)</t>
  </si>
  <si>
    <t>Recommended order in cases for 2026 based on percentage entered in gray box</t>
  </si>
  <si>
    <t>2026 Initial Case Order that I will place in Smart Cookies</t>
  </si>
  <si>
    <t>Exploremores</t>
  </si>
  <si>
    <t>You may change percentage in gray box to have it calculate an increase or decrease from your 2025 total order.</t>
  </si>
  <si>
    <t>If you miss the December 5 deadline, you will need to place a planned order and pick up your cookies from a cupboard.</t>
  </si>
  <si>
    <t>Order must be entered in Smart Cookies by  December 5,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</si>
</sst>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"/>
  </numFmts>
  <fonts count="2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2"/>
      <color indexed="8"/>
      <name val="Calibri"/>
      <family val="2"/>
    </font>
    <font>
      <b/>
      <sz val="12"/>
      <color indexed="8"/>
      <name val="Arial Black"/>
      <family val="2"/>
    </font>
    <font>
      <b/>
      <sz val="18"/>
      <color indexed="8"/>
      <name val="Calibri"/>
      <family val="2"/>
    </font>
    <font>
      <sz val="11"/>
      <color indexed="56"/>
      <name val="Calibri"/>
      <family val="2"/>
    </font>
    <font>
      <b/>
      <sz val="18"/>
      <color indexed="8"/>
      <name val="Girl Scout Text Book"/>
      <family val="1"/>
    </font>
    <font>
      <b/>
      <sz val="13"/>
      <color indexed="8"/>
      <name val="Girl Scout Text Book"/>
      <family val="1"/>
    </font>
    <font>
      <b/>
      <sz val="12"/>
      <color indexed="8"/>
      <name val="Girl Scout Text Book"/>
      <family val="1"/>
    </font>
    <font>
      <b/>
      <sz val="11"/>
      <color indexed="8"/>
      <name val="Girl Scout Text Book"/>
      <family val="1"/>
    </font>
    <font>
      <b/>
      <sz val="14"/>
      <color indexed="8"/>
      <name val="Girl Scout Text Book"/>
      <family val="1"/>
    </font>
    <font>
      <b/>
      <sz val="10"/>
      <color indexed="8"/>
      <name val="Girl Scout Text Book"/>
      <family val="1"/>
    </font>
    <font>
      <sz val="11"/>
      <color theme="1"/>
      <name val="Girl Scout Text Book"/>
      <family val="1"/>
    </font>
    <font>
      <b/>
      <sz val="11"/>
      <color rgb="FFFF0000"/>
      <name val="Girl Scout Text Book"/>
      <family val="1"/>
    </font>
    <font>
      <b/>
      <sz val="10"/>
      <color rgb="FFFF0000"/>
      <name val="Girl Scout Text Book"/>
      <family val="1"/>
    </font>
    <font>
      <sz val="11"/>
      <color rgb="FFFF0000"/>
      <name val="Girl Scout Text Book"/>
      <family val="1"/>
    </font>
    <font>
      <b/>
      <sz val="14"/>
      <name val="Girl Scout Text Book"/>
      <family val="1"/>
    </font>
    <font>
      <b/>
      <sz val="12"/>
      <color theme="1"/>
      <name val="Girl Scout Text Book"/>
      <family val="1"/>
    </font>
    <font>
      <b/>
      <sz val="12"/>
      <name val="Girl Scout Text Book"/>
      <family val="1"/>
    </font>
    <font>
      <b/>
      <sz val="12"/>
      <color rgb="FFFF0000"/>
      <name val="Girl Scout Text Book"/>
      <family val="1"/>
    </font>
    <font>
      <b/>
      <i/>
      <sz val="14"/>
      <color rgb="FFFF0000"/>
      <name val="Girl Scout Text Book"/>
      <family val="1"/>
    </font>
    <font>
      <sz val="14"/>
      <color rgb="FFFF0000"/>
      <name val="Girl Scout Text Book"/>
      <family val="1"/>
    </font>
    <font>
      <sz val="14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5BE9B"/>
        <bgColor indexed="64"/>
      </patternFill>
    </fill>
    <fill>
      <patternFill patternType="solid">
        <fgColor rgb="FFF3FC9A"/>
        <bgColor indexed="64"/>
      </patternFill>
    </fill>
    <fill>
      <patternFill patternType="solid">
        <fgColor rgb="FFFC908D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8">
    <xf numFmtId="0" fontId="0" fillId="0" borderId="0" xfId="0"/>
    <xf numFmtId="0" fontId="2" fillId="0" borderId="0" xfId="0" applyFont="1"/>
    <xf numFmtId="0" fontId="9" fillId="4" borderId="1" xfId="0" quotePrefix="1" applyFont="1" applyFill="1" applyBorder="1" applyAlignment="1" applyProtection="1">
      <alignment horizontal="center" wrapText="1"/>
      <protection locked="0"/>
    </xf>
    <xf numFmtId="0" fontId="9" fillId="4" borderId="1" xfId="0" applyFont="1" applyFill="1" applyBorder="1" applyAlignment="1" applyProtection="1">
      <alignment horizontal="center" wrapText="1"/>
      <protection locked="0"/>
    </xf>
    <xf numFmtId="0" fontId="9" fillId="4" borderId="2" xfId="0" applyFont="1" applyFill="1" applyBorder="1" applyAlignment="1" applyProtection="1">
      <alignment horizontal="right"/>
      <protection locked="0"/>
    </xf>
    <xf numFmtId="37" fontId="13" fillId="0" borderId="2" xfId="1" applyNumberFormat="1" applyFont="1" applyFill="1" applyBorder="1" applyAlignment="1" applyProtection="1">
      <alignment horizontal="right"/>
    </xf>
    <xf numFmtId="0" fontId="18" fillId="4" borderId="1" xfId="0" applyFont="1" applyFill="1" applyBorder="1" applyAlignment="1" applyProtection="1">
      <alignment horizontal="center" vertical="center"/>
      <protection locked="0"/>
    </xf>
    <xf numFmtId="1" fontId="18" fillId="4" borderId="1" xfId="0" applyNumberFormat="1" applyFont="1" applyFill="1" applyBorder="1" applyAlignment="1" applyProtection="1">
      <alignment horizontal="center" vertical="center"/>
      <protection locked="0"/>
    </xf>
    <xf numFmtId="0" fontId="17" fillId="0" borderId="0" xfId="0" applyFont="1"/>
    <xf numFmtId="0" fontId="8" fillId="0" borderId="0" xfId="0" applyFont="1"/>
    <xf numFmtId="0" fontId="22" fillId="0" borderId="0" xfId="0" applyFont="1"/>
    <xf numFmtId="0" fontId="7" fillId="0" borderId="0" xfId="0" applyFont="1" applyAlignment="1">
      <alignment vertical="center"/>
    </xf>
    <xf numFmtId="0" fontId="4" fillId="0" borderId="0" xfId="0" applyFont="1" applyAlignment="1">
      <alignment horizontal="center"/>
    </xf>
    <xf numFmtId="0" fontId="8" fillId="4" borderId="0" xfId="0" applyFont="1" applyFill="1" applyAlignment="1">
      <alignment vertical="center"/>
    </xf>
    <xf numFmtId="0" fontId="0" fillId="4" borderId="0" xfId="0" applyFill="1"/>
    <xf numFmtId="0" fontId="3" fillId="0" borderId="0" xfId="0" applyFont="1" applyAlignment="1">
      <alignment vertical="center"/>
    </xf>
    <xf numFmtId="0" fontId="8" fillId="0" borderId="1" xfId="0" applyFont="1" applyBorder="1" applyAlignment="1">
      <alignment wrapText="1"/>
    </xf>
    <xf numFmtId="0" fontId="9" fillId="0" borderId="18" xfId="0" applyFont="1" applyBorder="1" applyAlignment="1">
      <alignment horizontal="center" wrapText="1"/>
    </xf>
    <xf numFmtId="0" fontId="11" fillId="0" borderId="1" xfId="0" applyFont="1" applyBorder="1"/>
    <xf numFmtId="0" fontId="12" fillId="0" borderId="3" xfId="0" applyFont="1" applyBorder="1"/>
    <xf numFmtId="0" fontId="8" fillId="0" borderId="0" xfId="0" applyFont="1" applyAlignment="1">
      <alignment wrapText="1"/>
    </xf>
    <xf numFmtId="0" fontId="14" fillId="0" borderId="1" xfId="0" applyFont="1" applyBorder="1"/>
    <xf numFmtId="0" fontId="13" fillId="0" borderId="3" xfId="0" applyFont="1" applyBorder="1"/>
    <xf numFmtId="0" fontId="10" fillId="0" borderId="0" xfId="0" applyFont="1"/>
    <xf numFmtId="0" fontId="12" fillId="0" borderId="0" xfId="0" applyFont="1"/>
    <xf numFmtId="0" fontId="11" fillId="0" borderId="1" xfId="0" applyFont="1" applyBorder="1" applyAlignment="1">
      <alignment horizontal="center" wrapText="1"/>
    </xf>
    <xf numFmtId="0" fontId="5" fillId="0" borderId="0" xfId="0" applyFont="1"/>
    <xf numFmtId="1" fontId="18" fillId="5" borderId="1" xfId="0" applyNumberFormat="1" applyFont="1" applyFill="1" applyBorder="1" applyAlignment="1">
      <alignment horizontal="center" vertical="center"/>
    </xf>
    <xf numFmtId="1" fontId="18" fillId="6" borderId="1" xfId="0" applyNumberFormat="1" applyFont="1" applyFill="1" applyBorder="1" applyAlignment="1">
      <alignment horizontal="center" vertical="center"/>
    </xf>
    <xf numFmtId="1" fontId="18" fillId="3" borderId="1" xfId="0" applyNumberFormat="1" applyFont="1" applyFill="1" applyBorder="1" applyAlignment="1">
      <alignment horizontal="center" vertical="center"/>
    </xf>
    <xf numFmtId="1" fontId="18" fillId="7" borderId="1" xfId="0" applyNumberFormat="1" applyFont="1" applyFill="1" applyBorder="1" applyAlignment="1">
      <alignment horizontal="center" vertical="center"/>
    </xf>
    <xf numFmtId="1" fontId="18" fillId="9" borderId="1" xfId="0" applyNumberFormat="1" applyFont="1" applyFill="1" applyBorder="1" applyAlignment="1">
      <alignment horizontal="center" vertical="center"/>
    </xf>
    <xf numFmtId="0" fontId="19" fillId="8" borderId="1" xfId="0" applyFont="1" applyFill="1" applyBorder="1" applyAlignment="1">
      <alignment horizontal="center" vertical="center"/>
    </xf>
    <xf numFmtId="1" fontId="19" fillId="8" borderId="1" xfId="0" applyNumberFormat="1" applyFont="1" applyFill="1" applyBorder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1" fontId="18" fillId="0" borderId="0" xfId="0" applyNumberFormat="1" applyFont="1" applyAlignment="1">
      <alignment horizontal="center" vertical="center"/>
    </xf>
    <xf numFmtId="1" fontId="20" fillId="8" borderId="0" xfId="0" applyNumberFormat="1" applyFont="1" applyFill="1" applyAlignment="1">
      <alignment horizontal="right"/>
    </xf>
    <xf numFmtId="0" fontId="20" fillId="8" borderId="0" xfId="0" applyFont="1" applyFill="1"/>
    <xf numFmtId="0" fontId="21" fillId="8" borderId="0" xfId="0" applyFont="1" applyFill="1"/>
    <xf numFmtId="1" fontId="20" fillId="8" borderId="0" xfId="0" applyNumberFormat="1" applyFont="1" applyFill="1"/>
    <xf numFmtId="0" fontId="20" fillId="8" borderId="0" xfId="0" applyFont="1" applyFill="1" applyAlignment="1">
      <alignment horizontal="left"/>
    </xf>
    <xf numFmtId="1" fontId="12" fillId="0" borderId="0" xfId="0" applyNumberFormat="1" applyFont="1" applyAlignment="1">
      <alignment horizontal="center"/>
    </xf>
    <xf numFmtId="0" fontId="11" fillId="0" borderId="0" xfId="0" applyFont="1"/>
    <xf numFmtId="1" fontId="18" fillId="10" borderId="1" xfId="0" applyNumberFormat="1" applyFont="1" applyFill="1" applyBorder="1" applyAlignment="1">
      <alignment horizontal="center" vertical="center"/>
    </xf>
    <xf numFmtId="9" fontId="11" fillId="2" borderId="1" xfId="0" applyNumberFormat="1" applyFont="1" applyFill="1" applyBorder="1" applyAlignment="1" applyProtection="1">
      <alignment horizontal="center" wrapText="1"/>
      <protection locked="0"/>
    </xf>
    <xf numFmtId="0" fontId="6" fillId="0" borderId="0" xfId="0" applyFont="1" applyAlignment="1">
      <alignment horizontal="center"/>
    </xf>
    <xf numFmtId="0" fontId="10" fillId="3" borderId="6" xfId="0" applyFont="1" applyFill="1" applyBorder="1" applyAlignment="1">
      <alignment horizontal="center"/>
    </xf>
    <xf numFmtId="0" fontId="10" fillId="3" borderId="7" xfId="0" applyFont="1" applyFill="1" applyBorder="1" applyAlignment="1">
      <alignment horizontal="center"/>
    </xf>
    <xf numFmtId="0" fontId="10" fillId="3" borderId="8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11" fillId="0" borderId="12" xfId="0" applyFont="1" applyBorder="1" applyAlignment="1">
      <alignment horizontal="center" wrapText="1"/>
    </xf>
    <xf numFmtId="0" fontId="11" fillId="0" borderId="13" xfId="0" applyFont="1" applyBorder="1" applyAlignment="1">
      <alignment horizontal="center" wrapText="1"/>
    </xf>
    <xf numFmtId="164" fontId="13" fillId="0" borderId="2" xfId="0" applyNumberFormat="1" applyFont="1" applyBorder="1" applyAlignment="1">
      <alignment horizontal="right"/>
    </xf>
    <xf numFmtId="164" fontId="13" fillId="0" borderId="14" xfId="0" applyNumberFormat="1" applyFont="1" applyBorder="1" applyAlignment="1">
      <alignment horizontal="right"/>
    </xf>
    <xf numFmtId="0" fontId="14" fillId="0" borderId="1" xfId="0" applyFont="1" applyBorder="1" applyAlignment="1">
      <alignment horizontal="left" wrapText="1"/>
    </xf>
    <xf numFmtId="0" fontId="15" fillId="0" borderId="3" xfId="0" applyFont="1" applyBorder="1"/>
    <xf numFmtId="0" fontId="15" fillId="0" borderId="15" xfId="0" applyFont="1" applyBorder="1"/>
    <xf numFmtId="0" fontId="15" fillId="0" borderId="16" xfId="0" applyFont="1" applyBorder="1"/>
    <xf numFmtId="0" fontId="16" fillId="0" borderId="0" xfId="0" applyFont="1" applyAlignment="1">
      <alignment horizontal="center"/>
    </xf>
    <xf numFmtId="0" fontId="17" fillId="5" borderId="4" xfId="0" applyFont="1" applyFill="1" applyBorder="1" applyAlignment="1">
      <alignment horizontal="left" vertical="center" wrapText="1"/>
    </xf>
    <xf numFmtId="0" fontId="17" fillId="5" borderId="5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left" wrapText="1"/>
    </xf>
    <xf numFmtId="0" fontId="19" fillId="8" borderId="4" xfId="0" applyFont="1" applyFill="1" applyBorder="1" applyAlignment="1">
      <alignment horizontal="center" vertical="center" wrapText="1"/>
    </xf>
    <xf numFmtId="0" fontId="19" fillId="8" borderId="5" xfId="0" applyFont="1" applyFill="1" applyBorder="1" applyAlignment="1">
      <alignment horizontal="center" vertical="center" wrapText="1"/>
    </xf>
    <xf numFmtId="0" fontId="17" fillId="7" borderId="4" xfId="0" applyFont="1" applyFill="1" applyBorder="1" applyAlignment="1">
      <alignment horizontal="left" vertical="center" wrapText="1"/>
    </xf>
    <xf numFmtId="0" fontId="17" fillId="7" borderId="5" xfId="0" applyFont="1" applyFill="1" applyBorder="1" applyAlignment="1">
      <alignment horizontal="left" vertical="center" wrapText="1"/>
    </xf>
    <xf numFmtId="0" fontId="17" fillId="6" borderId="4" xfId="0" applyFont="1" applyFill="1" applyBorder="1" applyAlignment="1">
      <alignment horizontal="left" vertical="center" wrapText="1"/>
    </xf>
    <xf numFmtId="0" fontId="17" fillId="6" borderId="5" xfId="0" applyFont="1" applyFill="1" applyBorder="1" applyAlignment="1">
      <alignment horizontal="left" vertical="center" wrapText="1"/>
    </xf>
    <xf numFmtId="0" fontId="17" fillId="9" borderId="4" xfId="0" applyFont="1" applyFill="1" applyBorder="1" applyAlignment="1">
      <alignment horizontal="left" vertical="center" wrapText="1"/>
    </xf>
    <xf numFmtId="0" fontId="17" fillId="9" borderId="5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17" fillId="3" borderId="4" xfId="0" applyFont="1" applyFill="1" applyBorder="1" applyAlignment="1">
      <alignment horizontal="left" vertical="center" wrapText="1"/>
    </xf>
    <xf numFmtId="0" fontId="17" fillId="3" borderId="5" xfId="0" applyFont="1" applyFill="1" applyBorder="1" applyAlignment="1">
      <alignment horizontal="left" vertical="center" wrapText="1"/>
    </xf>
    <xf numFmtId="0" fontId="17" fillId="10" borderId="4" xfId="0" applyFont="1" applyFill="1" applyBorder="1" applyAlignment="1">
      <alignment horizontal="left" vertical="center" wrapText="1"/>
    </xf>
    <xf numFmtId="0" fontId="17" fillId="10" borderId="5" xfId="0" applyFont="1" applyFill="1" applyBorder="1" applyAlignment="1">
      <alignment horizontal="left" vertical="center" wrapText="1"/>
    </xf>
    <xf numFmtId="0" fontId="9" fillId="0" borderId="0" xfId="0" applyFont="1" applyAlignment="1">
      <alignment horizontal="center" wrapText="1"/>
    </xf>
    <xf numFmtId="0" fontId="9" fillId="0" borderId="17" xfId="0" applyFont="1" applyBorder="1" applyAlignment="1">
      <alignment horizontal="center" wrapText="1"/>
    </xf>
    <xf numFmtId="0" fontId="9" fillId="0" borderId="0" xfId="0" applyFont="1" applyAlignment="1">
      <alignment horizontal="center"/>
    </xf>
    <xf numFmtId="0" fontId="17" fillId="11" borderId="4" xfId="0" applyFont="1" applyFill="1" applyBorder="1" applyAlignment="1">
      <alignment horizontal="left" vertical="center" wrapText="1"/>
    </xf>
    <xf numFmtId="0" fontId="17" fillId="11" borderId="5" xfId="0" applyFont="1" applyFill="1" applyBorder="1" applyAlignment="1">
      <alignment horizontal="left" vertical="center" wrapText="1"/>
    </xf>
    <xf numFmtId="1" fontId="18" fillId="11" borderId="1" xfId="0" applyNumberFormat="1" applyFont="1" applyFill="1" applyBorder="1" applyAlignment="1">
      <alignment horizontal="center" vertical="center"/>
    </xf>
    <xf numFmtId="0" fontId="17" fillId="12" borderId="4" xfId="0" applyFont="1" applyFill="1" applyBorder="1" applyAlignment="1">
      <alignment horizontal="left" vertical="center" wrapText="1"/>
    </xf>
    <xf numFmtId="0" fontId="17" fillId="12" borderId="5" xfId="0" applyFont="1" applyFill="1" applyBorder="1" applyAlignment="1">
      <alignment horizontal="left" vertical="center" wrapText="1"/>
    </xf>
    <xf numFmtId="1" fontId="18" fillId="12" borderId="1" xfId="0" applyNumberFormat="1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mruColors>
      <color rgb="FFFC908D"/>
      <color rgb="FFF3FC9A"/>
      <color rgb="FFC5BE9B"/>
      <color rgb="FF74FB4F"/>
      <color rgb="FF2DC404"/>
      <color rgb="FFFAFED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2"/>
  <sheetViews>
    <sheetView tabSelected="1" topLeftCell="A5" zoomScaleNormal="100" workbookViewId="0">
      <selection activeCell="D14" sqref="D14"/>
    </sheetView>
  </sheetViews>
  <sheetFormatPr defaultRowHeight="14.4" x14ac:dyDescent="0.3"/>
  <cols>
    <col min="1" max="1" width="21.44140625" customWidth="1"/>
    <col min="2" max="2" width="15.44140625" customWidth="1"/>
    <col min="3" max="3" width="16.5546875" customWidth="1"/>
    <col min="4" max="4" width="16" customWidth="1"/>
    <col min="5" max="5" width="14.109375" customWidth="1"/>
    <col min="6" max="6" width="18.6640625" customWidth="1"/>
    <col min="13" max="13" width="10.109375" customWidth="1"/>
  </cols>
  <sheetData>
    <row r="1" spans="1:14" ht="22.8" x14ac:dyDescent="0.4">
      <c r="A1" s="46" t="s">
        <v>0</v>
      </c>
      <c r="B1" s="46"/>
      <c r="C1" s="46"/>
      <c r="D1" s="46"/>
      <c r="E1" s="46"/>
      <c r="F1" s="46"/>
    </row>
    <row r="2" spans="1:14" ht="19.5" customHeight="1" x14ac:dyDescent="0.45">
      <c r="A2" s="11" t="s">
        <v>27</v>
      </c>
      <c r="B2" s="12"/>
      <c r="C2" s="12"/>
      <c r="D2" s="12"/>
      <c r="E2" s="12"/>
      <c r="F2" s="12"/>
    </row>
    <row r="3" spans="1:14" ht="18.75" customHeight="1" x14ac:dyDescent="0.3">
      <c r="A3" s="13" t="s">
        <v>1</v>
      </c>
      <c r="B3" s="14"/>
      <c r="C3" s="14"/>
    </row>
    <row r="4" spans="1:14" ht="12.75" customHeight="1" thickBot="1" x14ac:dyDescent="0.35">
      <c r="A4" s="15"/>
    </row>
    <row r="5" spans="1:14" ht="17.399999999999999" x14ac:dyDescent="0.3">
      <c r="A5" s="16" t="s">
        <v>2</v>
      </c>
      <c r="B5" s="2">
        <v>10555</v>
      </c>
      <c r="C5" s="17"/>
      <c r="D5" s="47" t="s">
        <v>3</v>
      </c>
      <c r="E5" s="48"/>
      <c r="F5" s="49"/>
    </row>
    <row r="6" spans="1:14" ht="15.6" x14ac:dyDescent="0.3">
      <c r="A6" s="16" t="s">
        <v>4</v>
      </c>
      <c r="B6" s="3">
        <v>10</v>
      </c>
      <c r="C6" s="17"/>
      <c r="D6" s="4">
        <v>303</v>
      </c>
      <c r="E6" s="18" t="s">
        <v>5</v>
      </c>
      <c r="F6" s="19"/>
    </row>
    <row r="7" spans="1:14" ht="15.6" x14ac:dyDescent="0.3">
      <c r="A7" s="20"/>
      <c r="B7" s="79"/>
      <c r="C7" s="80"/>
      <c r="D7" s="5">
        <f>SUM(D6*B6)</f>
        <v>3030</v>
      </c>
      <c r="E7" s="21" t="s">
        <v>6</v>
      </c>
      <c r="F7" s="22"/>
    </row>
    <row r="8" spans="1:14" ht="15.75" customHeight="1" x14ac:dyDescent="0.3">
      <c r="A8" s="20"/>
      <c r="B8" s="79"/>
      <c r="C8" s="80"/>
      <c r="D8" s="56">
        <f>E23*12/B6</f>
        <v>171.6</v>
      </c>
      <c r="E8" s="58" t="s">
        <v>20</v>
      </c>
      <c r="F8" s="59"/>
    </row>
    <row r="9" spans="1:14" ht="10.5" customHeight="1" thickBot="1" x14ac:dyDescent="0.35">
      <c r="A9" s="23"/>
      <c r="B9" s="81"/>
      <c r="C9" s="81"/>
      <c r="D9" s="57"/>
      <c r="E9" s="60"/>
      <c r="F9" s="61"/>
    </row>
    <row r="10" spans="1:14" x14ac:dyDescent="0.3">
      <c r="A10" s="24"/>
      <c r="B10" s="24"/>
      <c r="C10" s="24"/>
      <c r="D10" s="24"/>
      <c r="E10" s="24"/>
      <c r="F10" s="24"/>
      <c r="I10" t="s">
        <v>7</v>
      </c>
    </row>
    <row r="11" spans="1:14" ht="17.399999999999999" x14ac:dyDescent="0.3">
      <c r="A11" s="23" t="s">
        <v>8</v>
      </c>
      <c r="B11" s="24"/>
      <c r="C11" s="24"/>
      <c r="D11" s="24"/>
      <c r="E11" s="24"/>
      <c r="F11" s="24"/>
    </row>
    <row r="12" spans="1:14" ht="17.399999999999999" x14ac:dyDescent="0.3">
      <c r="A12" s="62" t="s">
        <v>9</v>
      </c>
      <c r="B12" s="62"/>
      <c r="C12" s="62"/>
      <c r="D12" s="62"/>
      <c r="E12" s="62"/>
      <c r="F12" s="62"/>
    </row>
    <row r="13" spans="1:14" ht="79.8" x14ac:dyDescent="0.3">
      <c r="A13" s="50"/>
      <c r="B13" s="51"/>
      <c r="C13" s="54" t="s">
        <v>21</v>
      </c>
      <c r="D13" s="25" t="s">
        <v>22</v>
      </c>
      <c r="E13" s="54" t="s">
        <v>23</v>
      </c>
      <c r="F13" s="26"/>
    </row>
    <row r="14" spans="1:14" x14ac:dyDescent="0.3">
      <c r="A14" s="52"/>
      <c r="B14" s="53"/>
      <c r="C14" s="55"/>
      <c r="D14" s="45">
        <v>0.5</v>
      </c>
      <c r="E14" s="55"/>
    </row>
    <row r="15" spans="1:14" ht="30.15" customHeight="1" x14ac:dyDescent="0.3">
      <c r="A15" s="77" t="s">
        <v>10</v>
      </c>
      <c r="B15" s="78"/>
      <c r="C15" s="6">
        <v>5</v>
      </c>
      <c r="D15" s="44">
        <f>C15*D14</f>
        <v>2.5</v>
      </c>
      <c r="E15" s="7">
        <v>5</v>
      </c>
      <c r="F15" s="24"/>
    </row>
    <row r="16" spans="1:14" ht="30.15" customHeight="1" x14ac:dyDescent="0.3">
      <c r="A16" s="85" t="s">
        <v>24</v>
      </c>
      <c r="B16" s="86"/>
      <c r="C16" s="6">
        <v>5</v>
      </c>
      <c r="D16" s="87">
        <f>C16*D14</f>
        <v>2.5</v>
      </c>
      <c r="E16" s="7">
        <v>5</v>
      </c>
      <c r="F16" s="24"/>
      <c r="I16" t="s">
        <v>7</v>
      </c>
      <c r="N16" t="s">
        <v>7</v>
      </c>
    </row>
    <row r="17" spans="1:6" ht="30.15" customHeight="1" x14ac:dyDescent="0.3">
      <c r="A17" s="82" t="s">
        <v>11</v>
      </c>
      <c r="B17" s="83"/>
      <c r="C17" s="6">
        <v>30</v>
      </c>
      <c r="D17" s="84">
        <f>C17*D14</f>
        <v>15</v>
      </c>
      <c r="E17" s="7">
        <v>25</v>
      </c>
      <c r="F17" s="24"/>
    </row>
    <row r="18" spans="1:6" ht="30.15" customHeight="1" x14ac:dyDescent="0.3">
      <c r="A18" s="63" t="s">
        <v>12</v>
      </c>
      <c r="B18" s="64"/>
      <c r="C18" s="6">
        <v>15</v>
      </c>
      <c r="D18" s="27">
        <f>C18*D14</f>
        <v>7.5</v>
      </c>
      <c r="E18" s="7">
        <v>14</v>
      </c>
      <c r="F18" s="24"/>
    </row>
    <row r="19" spans="1:6" ht="30.15" customHeight="1" x14ac:dyDescent="0.3">
      <c r="A19" s="70" t="s">
        <v>13</v>
      </c>
      <c r="B19" s="71"/>
      <c r="C19" s="6">
        <v>60</v>
      </c>
      <c r="D19" s="28">
        <f>C19*D14</f>
        <v>30</v>
      </c>
      <c r="E19" s="7">
        <v>35</v>
      </c>
      <c r="F19" s="24"/>
    </row>
    <row r="20" spans="1:6" ht="30.15" customHeight="1" x14ac:dyDescent="0.3">
      <c r="A20" s="75" t="s">
        <v>14</v>
      </c>
      <c r="B20" s="76"/>
      <c r="C20" s="6">
        <v>45</v>
      </c>
      <c r="D20" s="29">
        <f>C20*D14</f>
        <v>22.5</v>
      </c>
      <c r="E20" s="7">
        <v>25</v>
      </c>
      <c r="F20" s="24"/>
    </row>
    <row r="21" spans="1:6" ht="30.15" customHeight="1" x14ac:dyDescent="0.3">
      <c r="A21" s="68" t="s">
        <v>15</v>
      </c>
      <c r="B21" s="69"/>
      <c r="C21" s="6">
        <v>55</v>
      </c>
      <c r="D21" s="30">
        <f>C21*D14</f>
        <v>27.5</v>
      </c>
      <c r="E21" s="7">
        <v>30</v>
      </c>
      <c r="F21" s="24"/>
    </row>
    <row r="22" spans="1:6" ht="30.15" customHeight="1" x14ac:dyDescent="0.3">
      <c r="A22" s="72" t="s">
        <v>16</v>
      </c>
      <c r="B22" s="73"/>
      <c r="C22" s="6">
        <v>25</v>
      </c>
      <c r="D22" s="31">
        <f>C22*D14</f>
        <v>12.5</v>
      </c>
      <c r="E22" s="7">
        <v>4</v>
      </c>
      <c r="F22" s="24"/>
    </row>
    <row r="23" spans="1:6" ht="30.15" customHeight="1" x14ac:dyDescent="0.3">
      <c r="A23" s="66" t="s">
        <v>17</v>
      </c>
      <c r="B23" s="67"/>
      <c r="C23" s="32">
        <f>SUM(C15:C22)</f>
        <v>240</v>
      </c>
      <c r="D23" s="33">
        <f>SUM(D15:D22)</f>
        <v>120</v>
      </c>
      <c r="E23" s="33">
        <f>SUM(E15:E22)</f>
        <v>143</v>
      </c>
      <c r="F23" s="24"/>
    </row>
    <row r="24" spans="1:6" ht="12" customHeight="1" x14ac:dyDescent="0.3">
      <c r="A24" s="34"/>
      <c r="B24" s="34"/>
      <c r="C24" s="35"/>
      <c r="D24" s="36"/>
      <c r="E24" s="36"/>
      <c r="F24" s="24"/>
    </row>
    <row r="25" spans="1:6" s="10" customFormat="1" ht="18" x14ac:dyDescent="0.35">
      <c r="A25" s="37">
        <f>SUM(D7/12)</f>
        <v>252.5</v>
      </c>
      <c r="B25" s="38" t="s">
        <v>18</v>
      </c>
      <c r="C25" s="39"/>
      <c r="D25" s="39"/>
      <c r="E25" s="40">
        <f>E23-A25</f>
        <v>-109.5</v>
      </c>
      <c r="F25" s="41" t="s">
        <v>19</v>
      </c>
    </row>
    <row r="26" spans="1:6" x14ac:dyDescent="0.3">
      <c r="A26" s="24"/>
      <c r="B26" s="24"/>
      <c r="C26" s="24"/>
      <c r="D26" s="42"/>
      <c r="E26" s="43"/>
      <c r="F26" s="24"/>
    </row>
    <row r="27" spans="1:6" ht="36.75" customHeight="1" x14ac:dyDescent="0.3">
      <c r="A27" s="74" t="s">
        <v>25</v>
      </c>
      <c r="B27" s="74"/>
      <c r="C27" s="74"/>
      <c r="D27" s="74"/>
      <c r="E27" s="74"/>
      <c r="F27" s="74"/>
    </row>
    <row r="28" spans="1:6" ht="6.75" customHeight="1" x14ac:dyDescent="0.3">
      <c r="A28" s="24"/>
      <c r="B28" s="24"/>
      <c r="C28" s="24"/>
      <c r="D28" s="24"/>
      <c r="E28" s="24"/>
      <c r="F28" s="24"/>
    </row>
    <row r="29" spans="1:6" ht="32.25" customHeight="1" x14ac:dyDescent="0.3">
      <c r="A29" s="65" t="s">
        <v>26</v>
      </c>
      <c r="B29" s="65"/>
      <c r="C29" s="65"/>
      <c r="D29" s="65"/>
      <c r="E29" s="65"/>
      <c r="F29" s="65"/>
    </row>
    <row r="30" spans="1:6" ht="12.75" customHeight="1" x14ac:dyDescent="0.3">
      <c r="A30" s="8"/>
      <c r="B30" s="9"/>
      <c r="C30" s="9"/>
      <c r="D30" s="9"/>
      <c r="E30" s="9"/>
      <c r="F30" s="9"/>
    </row>
    <row r="31" spans="1:6" ht="15.6" x14ac:dyDescent="0.3">
      <c r="A31" s="1"/>
      <c r="B31" s="1"/>
      <c r="C31" s="1"/>
      <c r="D31" s="1"/>
      <c r="E31" s="1"/>
      <c r="F31" s="1"/>
    </row>
    <row r="32" spans="1:6" ht="15.6" x14ac:dyDescent="0.3">
      <c r="A32" s="1"/>
      <c r="B32" s="1"/>
      <c r="C32" s="1"/>
      <c r="D32" s="1"/>
      <c r="E32" s="1"/>
      <c r="F32" s="1"/>
    </row>
  </sheetData>
  <sheetProtection sheet="1" selectLockedCells="1"/>
  <protectedRanges>
    <protectedRange sqref="E15:E22" name="INITIAL CASE ORDER"/>
    <protectedRange sqref="D14" name="PERCENT"/>
    <protectedRange sqref="B5:D9" name="TROOP DATA"/>
  </protectedRanges>
  <mergeCells count="22">
    <mergeCell ref="A15:B15"/>
    <mergeCell ref="A16:B16"/>
    <mergeCell ref="B7:C7"/>
    <mergeCell ref="B9:C9"/>
    <mergeCell ref="B8:C8"/>
    <mergeCell ref="A18:B18"/>
    <mergeCell ref="A17:B17"/>
    <mergeCell ref="A29:F29"/>
    <mergeCell ref="A23:B23"/>
    <mergeCell ref="A21:B21"/>
    <mergeCell ref="A19:B19"/>
    <mergeCell ref="A22:B22"/>
    <mergeCell ref="A27:F27"/>
    <mergeCell ref="A20:B20"/>
    <mergeCell ref="A1:F1"/>
    <mergeCell ref="D5:F5"/>
    <mergeCell ref="A13:B14"/>
    <mergeCell ref="C13:C14"/>
    <mergeCell ref="E13:E14"/>
    <mergeCell ref="D8:D9"/>
    <mergeCell ref="E8:F9"/>
    <mergeCell ref="A12:F12"/>
  </mergeCells>
  <phoneticPr fontId="0" type="noConversion"/>
  <pageMargins left="0.45" right="0.45" top="0.26" bottom="0.32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0777494-a0f5-4b32-8da9-90f9f072f978">
      <Terms xmlns="http://schemas.microsoft.com/office/infopath/2007/PartnerControls"/>
    </lcf76f155ced4ddcb4097134ff3c332f>
    <TaxCatchAll xmlns="a0835103-aa2b-40a1-8984-845e3cd551e6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BBB7EDB9732BA4E967C755CF956B8D2" ma:contentTypeVersion="19" ma:contentTypeDescription="Create a new document." ma:contentTypeScope="" ma:versionID="2c014419efc8542a542ef0aaf846eafe">
  <xsd:schema xmlns:xsd="http://www.w3.org/2001/XMLSchema" xmlns:xs="http://www.w3.org/2001/XMLSchema" xmlns:p="http://schemas.microsoft.com/office/2006/metadata/properties" xmlns:ns2="70777494-a0f5-4b32-8da9-90f9f072f978" xmlns:ns3="a0835103-aa2b-40a1-8984-845e3cd551e6" targetNamespace="http://schemas.microsoft.com/office/2006/metadata/properties" ma:root="true" ma:fieldsID="dc79b6f47b01a0b006de2d16369af600" ns2:_="" ns3:_="">
    <xsd:import namespace="70777494-a0f5-4b32-8da9-90f9f072f978"/>
    <xsd:import namespace="a0835103-aa2b-40a1-8984-845e3cd551e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777494-a0f5-4b32-8da9-90f9f072f97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02dacfef-2058-4685-9086-0967de32dd0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835103-aa2b-40a1-8984-845e3cd551e6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b27ba2e0-b553-43e8-a661-d8c285d2cf04}" ma:internalName="TaxCatchAll" ma:showField="CatchAllData" ma:web="a0835103-aa2b-40a1-8984-845e3cd551e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F0AE26-33B7-4AC1-8630-2FCD6C402849}">
  <ds:schemaRefs>
    <ds:schemaRef ds:uri="http://schemas.microsoft.com/office/2006/metadata/properties"/>
    <ds:schemaRef ds:uri="http://schemas.microsoft.com/office/infopath/2007/PartnerControls"/>
    <ds:schemaRef ds:uri="70777494-a0f5-4b32-8da9-90f9f072f978"/>
    <ds:schemaRef ds:uri="a0835103-aa2b-40a1-8984-845e3cd551e6"/>
  </ds:schemaRefs>
</ds:datastoreItem>
</file>

<file path=customXml/itemProps2.xml><?xml version="1.0" encoding="utf-8"?>
<ds:datastoreItem xmlns:ds="http://schemas.openxmlformats.org/officeDocument/2006/customXml" ds:itemID="{EC891B00-1BC8-4B66-98BD-63F4A5289740}"/>
</file>

<file path=customXml/itemProps3.xml><?xml version="1.0" encoding="utf-8"?>
<ds:datastoreItem xmlns:ds="http://schemas.openxmlformats.org/officeDocument/2006/customXml" ds:itemID="{0B067245-950C-447F-9CC6-64305F7E1C3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Troop Initial Order</vt:lpstr>
      <vt:lpstr>'Troop Initial Order'!Print_Area</vt:lpstr>
    </vt:vector>
  </TitlesOfParts>
  <Manager/>
  <Company>Netgain Technology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Vickie Strobel</dc:creator>
  <cp:keywords/>
  <dc:description/>
  <cp:lastModifiedBy>Karin Rochester</cp:lastModifiedBy>
  <cp:revision/>
  <dcterms:created xsi:type="dcterms:W3CDTF">2010-07-02T16:01:42Z</dcterms:created>
  <dcterms:modified xsi:type="dcterms:W3CDTF">2025-10-08T02:50:57Z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0x0101002BBB7EDB9732BA4E967C755CF956B8D2</vt:lpwstr>
  </property>
  <property fmtid="{D5CDD505-2E9C-101B-9397-08002B2CF9AE}" pid="3" name="MediaServiceImageTags">
    <vt:lpwstr/>
  </property>
</Properties>
</file>